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<sst xmlns="http://schemas.openxmlformats.org/spreadsheetml/2006/main" count="32" uniqueCount="28">
  <si>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</si>
  <si>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</si>
  <si>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</si>
  <si>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</si>
  <si>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</si>
  <si>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</si>
  <si>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</si>
  <si>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</si>
  <si>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</si>
  <si>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</si>
  <si>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</si>
  <si>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</si>
  <si>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</si>
  <si>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</si>
  <si>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</si>
  <si>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</si>
  <si>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</si>
  <si>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</si>
  <si>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</si>
  <si>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</si>
  <si>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</si>
  <si>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</si>
  <si>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</si>
  <si>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</si>
  <si>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</si>
  <si>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</si>
  <si>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</si>
  <si>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01.04.2024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</si>
</sst>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60" zoomScalePageLayoutView="0" workbookViewId="0" topLeftCell="A1">
      <selection activeCell="H19" sqref="H19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1" width="12.50390625" style="0" customWidth="1"/>
    <col min="12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124318</v>
      </c>
      <c r="D8" s="15"/>
      <c r="E8" s="14">
        <f>E10</f>
        <v>20181.43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f>G9</f>
        <v>519792</v>
      </c>
      <c r="D9" s="16"/>
      <c r="E9" s="17">
        <f>H9</f>
        <v>156977.18</v>
      </c>
      <c r="F9" s="16"/>
      <c r="G9" s="17">
        <v>519792</v>
      </c>
      <c r="H9" s="17">
        <v>156977.18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124318</v>
      </c>
      <c r="D10" s="16"/>
      <c r="E10" s="17">
        <f>H10</f>
        <v>20181.43</v>
      </c>
      <c r="F10" s="16"/>
      <c r="G10" s="17">
        <v>124318</v>
      </c>
      <c r="H10" s="17">
        <v>20181.43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88030.6</v>
      </c>
      <c r="D12" s="15"/>
      <c r="E12" s="14">
        <f>E14</f>
        <v>26585.2412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367581.44</v>
      </c>
      <c r="D13" s="16"/>
      <c r="E13" s="17">
        <f>J13</f>
        <v>111009.59488</v>
      </c>
      <c r="F13" s="16"/>
      <c r="G13" s="16"/>
      <c r="H13" s="16"/>
      <c r="I13" s="17">
        <v>367581.44</v>
      </c>
      <c r="J13" s="17">
        <f>I13*30.2%</f>
        <v>111009.59488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88030.6</v>
      </c>
      <c r="D14" s="16"/>
      <c r="E14" s="17">
        <f>J14</f>
        <v>26585.2412</v>
      </c>
      <c r="F14" s="16"/>
      <c r="G14" s="16"/>
      <c r="H14" s="16"/>
      <c r="I14" s="17">
        <v>88030.6</v>
      </c>
      <c r="J14" s="17">
        <f>I14*30.2%</f>
        <v>26585.2412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312131.07</v>
      </c>
      <c r="D16" s="15"/>
      <c r="E16" s="14">
        <f>E18</f>
        <v>19396.34</v>
      </c>
      <c r="F16" s="16"/>
      <c r="G16" s="16"/>
      <c r="H16" s="16"/>
      <c r="I16" s="16"/>
      <c r="J16" s="16"/>
      <c r="K16" s="17"/>
      <c r="L16" s="17"/>
      <c r="M16" s="16">
        <v>3.7</v>
      </c>
    </row>
    <row r="17" spans="1:13" ht="15">
      <c r="A17" s="6"/>
      <c r="B17" s="13" t="s">
        <v>7</v>
      </c>
      <c r="C17" s="17">
        <f>K17</f>
        <v>1446413.56</v>
      </c>
      <c r="D17" s="16"/>
      <c r="E17" s="17">
        <f>L17</f>
        <v>436816.9</v>
      </c>
      <c r="F17" s="16"/>
      <c r="G17" s="16"/>
      <c r="H17" s="16"/>
      <c r="I17" s="16"/>
      <c r="J17" s="16"/>
      <c r="K17" s="17">
        <v>1446413.56</v>
      </c>
      <c r="L17" s="17">
        <v>436816.9</v>
      </c>
      <c r="M17" s="16"/>
    </row>
    <row r="18" spans="1:13" ht="15">
      <c r="A18" s="6"/>
      <c r="B18" s="13" t="s">
        <v>8</v>
      </c>
      <c r="C18" s="17">
        <f>K18</f>
        <v>312131.07</v>
      </c>
      <c r="D18" s="16"/>
      <c r="E18" s="17">
        <f>L18</f>
        <v>19396.34</v>
      </c>
      <c r="F18" s="16"/>
      <c r="G18" s="16"/>
      <c r="H18" s="16"/>
      <c r="I18" s="16"/>
      <c r="J18" s="16"/>
      <c r="K18" s="17">
        <v>312131.07</v>
      </c>
      <c r="L18" s="17">
        <v>19396.34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400161.67000000004</v>
      </c>
      <c r="D20" s="15"/>
      <c r="E20" s="14">
        <f>E12+E16</f>
        <v>45981.5812</v>
      </c>
      <c r="F20" s="16"/>
      <c r="G20" s="16"/>
      <c r="H20" s="16"/>
      <c r="I20" s="16"/>
      <c r="J20" s="16"/>
      <c r="K20" s="16"/>
      <c r="L20" s="16"/>
      <c r="M20" s="16">
        <f>M8+M12+M16</f>
        <v>5.7</v>
      </c>
    </row>
    <row r="21" spans="1:13" ht="15">
      <c r="A21" s="18"/>
      <c r="B21" s="19" t="s">
        <v>24</v>
      </c>
      <c r="C21" s="14">
        <f>C8+C12+C16</f>
        <v>524479.67</v>
      </c>
      <c r="D21" s="18"/>
      <c r="E21" s="14">
        <f>E8+E12+E16</f>
        <v>66163.0112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2024-03-06T03:07:54Z</cp:lastPrinted>
  <dcterms:created xsi:type="dcterms:W3CDTF">2009-12-02T06:15:43Z</dcterms:created>
  <dcterms:modified xsi:type="dcterms:W3CDTF">2024-04-09T04:06:47Z</dcterms:modified>
  <cp:category/>
  <cp:version/>
  <cp:contentType/>
  <cp:contentStatus/>
</cp:coreProperties>
</file>